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7" activeTab="0"/>
  </bookViews>
  <sheets>
    <sheet name="KI" sheetId="1" r:id="rId1"/>
  </sheets>
  <definedNames>
    <definedName name="Excel_BuiltIn_Print_Area_1">#REF!</definedName>
    <definedName name="Excel_BuiltIn_Print_Area_1_1">'KI'!$B$1:$F$38</definedName>
    <definedName name="_xlnm.Print_Area" localSheetId="0">'KI'!$A$1:$G$38</definedName>
  </definedNames>
  <calcPr fullCalcOnLoad="1"/>
</workbook>
</file>

<file path=xl/sharedStrings.xml><?xml version="1.0" encoding="utf-8"?>
<sst xmlns="http://schemas.openxmlformats.org/spreadsheetml/2006/main" count="50" uniqueCount="46">
  <si>
    <t>PRZEDMIAR ROBÓT</t>
  </si>
  <si>
    <t>NAZWA INWESTYCJI</t>
  </si>
  <si>
    <t>Remont drogi powiatowej nr 2821L Janów Lubelski, ul. Wojska Polskiego w lokalizacji od km1+045 do km 1+504 wraz z remontem skrzyżowania z drogą gminną od km 1+504 do km 1+535 ETAP III</t>
  </si>
  <si>
    <t>ADRES INWESTYCJI</t>
  </si>
  <si>
    <t>Janów Lubelski, ulica Wojska Polskiego</t>
  </si>
  <si>
    <t>INWESTOR</t>
  </si>
  <si>
    <t>Zarząd Dróg Powiatowych w Janowie Lubelskim</t>
  </si>
  <si>
    <t>BRANŻA</t>
  </si>
  <si>
    <t>ROBOTY DROGOWE</t>
  </si>
  <si>
    <t>DATA OPRACOWANIA</t>
  </si>
  <si>
    <t>04.2015</t>
  </si>
  <si>
    <t>Lp.</t>
  </si>
  <si>
    <t>Podstawa kosztorysu</t>
  </si>
  <si>
    <t>Opis pozycji kosztorysowej</t>
  </si>
  <si>
    <t>Jednostka</t>
  </si>
  <si>
    <t>Ilość</t>
  </si>
  <si>
    <t>D 01.00.00</t>
  </si>
  <si>
    <t>ROBOTY PRZYGOTOWAWCZE</t>
  </si>
  <si>
    <t>D 01.01.01</t>
  </si>
  <si>
    <t>Roboty pomiarowe przy robotach drogowych dla trasy drogowej w terenie równinnym</t>
  </si>
  <si>
    <t>dł. 490m</t>
  </si>
  <si>
    <t>km</t>
  </si>
  <si>
    <t>D 01.02.01</t>
  </si>
  <si>
    <t>Mechaniczne usunięcie warstwy ziemi urodzajnej (humusu) grubość 10 cm ze spryzmowaniem w bliskości robót i wywozem nadmiaru na odkład</t>
  </si>
  <si>
    <t>plan sytuacyjny</t>
  </si>
  <si>
    <t>m3</t>
  </si>
  <si>
    <t>D 04.00.00</t>
  </si>
  <si>
    <t>PODBUDOWY</t>
  </si>
  <si>
    <t>D 04.03.01</t>
  </si>
  <si>
    <t>Oczyszczenie i skropienie – warstwy bitumiczne</t>
  </si>
  <si>
    <t>m2</t>
  </si>
  <si>
    <t>D 05.00.00</t>
  </si>
  <si>
    <t>NAWIERZCHNIA</t>
  </si>
  <si>
    <t>D 05.03.05a</t>
  </si>
  <si>
    <t>Wykonanie warstwy ścieralnej z mieszanki mineralno-asfaltowej AC  8S 50/70, grubość 4cm</t>
  </si>
  <si>
    <t>Jezdnia drogi powiatowej 2858,86m2</t>
  </si>
  <si>
    <t>D 05.03.05b</t>
  </si>
  <si>
    <t>Wykonanie warstwy wyrównawczej z  betonu asfaltowego AC 11W 50/70</t>
  </si>
  <si>
    <t>tabela wyrównań</t>
  </si>
  <si>
    <t>D 05.03.11</t>
  </si>
  <si>
    <t xml:space="preserve">Wykonanie frezowania nawierzchni asfaltowych na zimno na średnią gł. 3 cm </t>
  </si>
  <si>
    <t>tabela frezowania19,69m3=656,33m2 gr 3cm</t>
  </si>
  <si>
    <t>D 06.00.00</t>
  </si>
  <si>
    <t>ROBOTY WYKOŃCZENIOWE</t>
  </si>
  <si>
    <t>D 06.03.01</t>
  </si>
  <si>
    <t>Ścinanie i uzupełnianie poboczy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</si>
</sst>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+000.00"/>
    <numFmt numFmtId="165" formatCode="#,##0.00\ [$zł-415];[Red]\-#,##0.00\ [$zł-415]"/>
  </numFmts>
  <fonts count="44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2" fontId="8" fillId="34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7" fillId="0" borderId="19" xfId="0" applyNumberFormat="1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K OFERT S3 odc I ver 1106201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view="pageBreakPreview" zoomScale="110" zoomScaleNormal="125" zoomScaleSheetLayoutView="110" zoomScalePageLayoutView="0" workbookViewId="0" topLeftCell="A10">
      <selection activeCell="J32" sqref="J25:J32"/>
    </sheetView>
  </sheetViews>
  <sheetFormatPr defaultColWidth="11.57421875" defaultRowHeight="12.75"/>
  <cols>
    <col min="1" max="1" width="2.00390625" style="1" customWidth="1"/>
    <col min="2" max="2" width="6.140625" style="1" customWidth="1"/>
    <col min="3" max="3" width="12.8515625" style="1" customWidth="1"/>
    <col min="4" max="4" width="88.140625" style="1" customWidth="1"/>
    <col min="5" max="5" width="9.8515625" style="1" customWidth="1"/>
    <col min="6" max="6" width="9.8515625" style="2" customWidth="1"/>
    <col min="7" max="7" width="2.00390625" style="1" customWidth="1"/>
    <col min="8" max="8" width="15.140625" style="1" customWidth="1"/>
    <col min="9" max="9" width="19.28125" style="1" customWidth="1"/>
    <col min="10" max="255" width="11.57421875" style="1" customWidth="1"/>
  </cols>
  <sheetData>
    <row r="2" spans="2:6" ht="13.5">
      <c r="B2" s="53"/>
      <c r="C2" s="53"/>
      <c r="D2" s="53"/>
      <c r="E2" s="53"/>
      <c r="F2" s="53"/>
    </row>
    <row r="3" spans="2:6" ht="15">
      <c r="B3" s="54" t="s">
        <v>0</v>
      </c>
      <c r="C3" s="54"/>
      <c r="D3" s="54"/>
      <c r="E3" s="54"/>
      <c r="F3" s="54"/>
    </row>
    <row r="4" ht="13.5">
      <c r="B4" s="3"/>
    </row>
    <row r="5" spans="2:6" ht="25.5" customHeight="1">
      <c r="B5" s="4" t="s">
        <v>1</v>
      </c>
      <c r="C5" s="5"/>
      <c r="D5" s="55" t="s">
        <v>2</v>
      </c>
      <c r="E5" s="55"/>
      <c r="F5" s="55"/>
    </row>
    <row r="6" spans="2:4" ht="12.75">
      <c r="B6" s="4" t="s">
        <v>3</v>
      </c>
      <c r="D6" s="6" t="s">
        <v>4</v>
      </c>
    </row>
    <row r="7" spans="2:4" ht="12.75">
      <c r="B7" s="4" t="s">
        <v>5</v>
      </c>
      <c r="D7" s="6" t="s">
        <v>6</v>
      </c>
    </row>
    <row r="8" spans="2:4" ht="12.75">
      <c r="B8" s="4" t="s">
        <v>7</v>
      </c>
      <c r="D8" s="6" t="s">
        <v>8</v>
      </c>
    </row>
    <row r="9" ht="12.75">
      <c r="B9" s="4"/>
    </row>
    <row r="10" spans="2:6" ht="12.75">
      <c r="B10" s="7" t="s">
        <v>9</v>
      </c>
      <c r="C10" s="8"/>
      <c r="D10" s="9" t="s">
        <v>10</v>
      </c>
      <c r="E10" s="8"/>
      <c r="F10" s="10"/>
    </row>
    <row r="18" spans="2:6" ht="26.25">
      <c r="B18" s="11" t="s">
        <v>11</v>
      </c>
      <c r="C18" s="12" t="s">
        <v>12</v>
      </c>
      <c r="D18" s="12" t="s">
        <v>13</v>
      </c>
      <c r="E18" s="13" t="s">
        <v>14</v>
      </c>
      <c r="F18" s="14" t="s">
        <v>15</v>
      </c>
    </row>
    <row r="19" spans="2:6" ht="12.75">
      <c r="B19" s="15"/>
      <c r="C19" s="16" t="s">
        <v>16</v>
      </c>
      <c r="D19" s="17" t="s">
        <v>17</v>
      </c>
      <c r="E19" s="16"/>
      <c r="F19" s="18"/>
    </row>
    <row r="20" spans="2:6" ht="14.25" customHeight="1">
      <c r="B20" s="19">
        <v>1</v>
      </c>
      <c r="C20" s="20" t="s">
        <v>18</v>
      </c>
      <c r="D20" s="21" t="s">
        <v>19</v>
      </c>
      <c r="E20" s="22"/>
      <c r="F20" s="23"/>
    </row>
    <row r="21" spans="2:9" ht="12.75">
      <c r="B21" s="24"/>
      <c r="C21" s="25"/>
      <c r="D21" s="26" t="s">
        <v>20</v>
      </c>
      <c r="E21" s="27" t="s">
        <v>21</v>
      </c>
      <c r="F21" s="28">
        <v>0.49</v>
      </c>
      <c r="I21" s="6"/>
    </row>
    <row r="22" spans="2:9" ht="26.25">
      <c r="B22" s="19">
        <f>B20+1</f>
        <v>2</v>
      </c>
      <c r="C22" s="29" t="s">
        <v>22</v>
      </c>
      <c r="D22" s="30" t="s">
        <v>23</v>
      </c>
      <c r="E22" s="22"/>
      <c r="F22" s="23"/>
      <c r="I22" s="6"/>
    </row>
    <row r="23" spans="2:9" ht="12.75">
      <c r="B23" s="24"/>
      <c r="C23" s="31"/>
      <c r="D23" s="26" t="s">
        <v>24</v>
      </c>
      <c r="E23" s="27" t="s">
        <v>25</v>
      </c>
      <c r="F23" s="32">
        <v>1715</v>
      </c>
      <c r="I23" s="6"/>
    </row>
    <row r="24" spans="2:6" ht="12.75">
      <c r="B24" s="15"/>
      <c r="C24" s="16" t="s">
        <v>26</v>
      </c>
      <c r="D24" s="17" t="s">
        <v>27</v>
      </c>
      <c r="E24" s="16"/>
      <c r="F24" s="33"/>
    </row>
    <row r="25" spans="2:6" ht="12.75">
      <c r="B25" s="34">
        <f>B22+1</f>
        <v>3</v>
      </c>
      <c r="C25" s="20" t="s">
        <v>28</v>
      </c>
      <c r="D25" s="21" t="s">
        <v>29</v>
      </c>
      <c r="E25" s="35"/>
      <c r="F25" s="36"/>
    </row>
    <row r="26" spans="2:6" ht="12.75">
      <c r="B26" s="37"/>
      <c r="C26" s="31"/>
      <c r="D26" s="26"/>
      <c r="E26" s="27" t="s">
        <v>30</v>
      </c>
      <c r="F26" s="38">
        <f>F29*2</f>
        <v>5717.72</v>
      </c>
    </row>
    <row r="27" spans="2:6" ht="12.75">
      <c r="B27" s="15"/>
      <c r="C27" s="16" t="s">
        <v>31</v>
      </c>
      <c r="D27" s="17" t="s">
        <v>32</v>
      </c>
      <c r="E27" s="16"/>
      <c r="F27" s="33"/>
    </row>
    <row r="28" spans="2:11" ht="14.25" customHeight="1">
      <c r="B28" s="19">
        <f>B25+1</f>
        <v>4</v>
      </c>
      <c r="C28" s="20" t="s">
        <v>33</v>
      </c>
      <c r="D28" s="21" t="s">
        <v>34</v>
      </c>
      <c r="E28" s="22"/>
      <c r="F28" s="39"/>
      <c r="H28" s="40"/>
      <c r="I28" s="41"/>
      <c r="K28" s="1" t="e">
        <f>(I28-#REF!)*(J28+#REF!)/2</f>
        <v>#REF!</v>
      </c>
    </row>
    <row r="29" spans="2:11" ht="12.75">
      <c r="B29" s="24"/>
      <c r="C29" s="25"/>
      <c r="D29" s="26" t="s">
        <v>35</v>
      </c>
      <c r="E29" s="27" t="s">
        <v>30</v>
      </c>
      <c r="F29" s="38">
        <v>2858.86</v>
      </c>
      <c r="H29" s="42"/>
      <c r="I29" s="41"/>
      <c r="K29" s="1">
        <f>(I29-I28)*J29</f>
        <v>0</v>
      </c>
    </row>
    <row r="30" spans="2:6" ht="12.75">
      <c r="B30" s="34">
        <f>B28+1</f>
        <v>5</v>
      </c>
      <c r="C30" s="20" t="s">
        <v>36</v>
      </c>
      <c r="D30" s="21" t="s">
        <v>37</v>
      </c>
      <c r="E30" s="22"/>
      <c r="F30" s="43"/>
    </row>
    <row r="31" spans="2:6" ht="12.75">
      <c r="B31" s="24"/>
      <c r="C31" s="25"/>
      <c r="D31" s="26" t="s">
        <v>38</v>
      </c>
      <c r="E31" s="27" t="s">
        <v>25</v>
      </c>
      <c r="F31" s="38">
        <v>45.05</v>
      </c>
    </row>
    <row r="32" spans="2:6" ht="14.25" customHeight="1">
      <c r="B32" s="19">
        <f>B30+1</f>
        <v>6</v>
      </c>
      <c r="C32" s="29" t="s">
        <v>39</v>
      </c>
      <c r="D32" s="30" t="s">
        <v>40</v>
      </c>
      <c r="E32" s="22"/>
      <c r="F32" s="23"/>
    </row>
    <row r="33" spans="2:9" ht="12.75">
      <c r="B33" s="24"/>
      <c r="C33" s="31"/>
      <c r="D33" s="26" t="s">
        <v>41</v>
      </c>
      <c r="E33" s="27" t="s">
        <v>30</v>
      </c>
      <c r="F33" s="28">
        <v>656.33</v>
      </c>
      <c r="I33" s="6"/>
    </row>
    <row r="34" spans="2:6" ht="12.75">
      <c r="B34" s="15"/>
      <c r="C34" s="16" t="s">
        <v>42</v>
      </c>
      <c r="D34" s="17" t="s">
        <v>43</v>
      </c>
      <c r="E34" s="16"/>
      <c r="F34" s="33"/>
    </row>
    <row r="35" spans="2:6" ht="12.75">
      <c r="B35" s="19">
        <f>B32+1</f>
        <v>7</v>
      </c>
      <c r="C35" s="20" t="s">
        <v>44</v>
      </c>
      <c r="D35" s="21" t="s">
        <v>45</v>
      </c>
      <c r="E35" s="22"/>
      <c r="F35" s="43"/>
    </row>
    <row r="36" spans="2:6" ht="12.75">
      <c r="B36" s="44"/>
      <c r="C36" s="45"/>
      <c r="D36" s="46"/>
      <c r="E36" s="47" t="s">
        <v>30</v>
      </c>
      <c r="F36" s="48">
        <v>1884.11</v>
      </c>
    </row>
    <row r="37" spans="2:6" ht="12.75">
      <c r="B37" s="49"/>
      <c r="C37" s="49"/>
      <c r="D37" s="50"/>
      <c r="E37" s="49"/>
      <c r="F37" s="51"/>
    </row>
    <row r="38" spans="4:8" ht="12.75">
      <c r="D38" s="52"/>
      <c r="H38" s="42"/>
    </row>
    <row r="39" ht="12.75">
      <c r="D39" s="52"/>
    </row>
    <row r="40" ht="12.75">
      <c r="D40" s="52"/>
    </row>
    <row r="41" ht="12.75">
      <c r="D41" s="52"/>
    </row>
    <row r="42" ht="12.75">
      <c r="D42" s="52"/>
    </row>
  </sheetData>
  <sheetProtection selectLockedCells="1" selectUnlockedCells="1"/>
  <mergeCells count="3">
    <mergeCell ref="B2:F2"/>
    <mergeCell ref="B3:F3"/>
    <mergeCell ref="D5:F5"/>
  </mergeCells>
  <printOptions/>
  <pageMargins left="0.7875" right="0.7875" top="0.7875" bottom="1.025" header="0.5118055555555555" footer="0.7875"/>
  <pageSetup firstPageNumber="1" useFirstPageNumber="1" horizontalDpi="300" verticalDpi="300" orientation="portrait" paperSize="9" scale="5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modified xsi:type="dcterms:W3CDTF">2015-06-18T09:26:08Z</dcterms:modified>
  <cp:category/>
  <cp:version/>
  <cp:contentType/>
  <cp:contentStatus/>
</cp:coreProperties>
</file>